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pov_ga\Downloads\"/>
    </mc:Choice>
  </mc:AlternateContent>
  <bookViews>
    <workbookView xWindow="0" yWindow="0" windowWidth="15195" windowHeight="11925" firstSheet="1" activeTab="1"/>
  </bookViews>
  <sheets>
    <sheet name="2018-2021 факт" sheetId="1" state="hidden" r:id="rId1"/>
    <sheet name="Лист1" sheetId="2" r:id="rId2"/>
  </sheets>
  <definedNames>
    <definedName name="_xlnm.Print_Area" localSheetId="0">'2018-2021 факт'!$A$1:$G$20</definedName>
  </definedNames>
  <calcPr calcId="162913"/>
</workbook>
</file>

<file path=xl/calcChain.xml><?xml version="1.0" encoding="utf-8"?>
<calcChain xmlns="http://schemas.openxmlformats.org/spreadsheetml/2006/main">
  <c r="E13" i="1" l="1"/>
  <c r="E6" i="1" s="1"/>
  <c r="F13" i="1"/>
  <c r="F6" i="1" s="1"/>
  <c r="G13" i="1"/>
  <c r="G6" i="1" s="1"/>
  <c r="D13" i="1" l="1"/>
  <c r="D6" i="1" s="1"/>
  <c r="D13" i="2"/>
  <c r="D6" i="2" s="1"/>
</calcChain>
</file>

<file path=xl/sharedStrings.xml><?xml version="1.0" encoding="utf-8"?>
<sst xmlns="http://schemas.openxmlformats.org/spreadsheetml/2006/main" count="57" uniqueCount="20">
  <si>
    <t>№п/п</t>
  </si>
  <si>
    <t>Показатель</t>
  </si>
  <si>
    <t>ед.изм</t>
  </si>
  <si>
    <t>тыс.руб</t>
  </si>
  <si>
    <r>
      <rPr>
        <b/>
        <sz val="11"/>
        <color theme="1"/>
        <rFont val="Calibri"/>
        <family val="2"/>
        <charset val="204"/>
        <scheme val="minor"/>
      </rPr>
      <t>Себестоимость всего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i/>
        <sz val="10"/>
        <color theme="1"/>
        <rFont val="Calibri"/>
        <family val="2"/>
        <charset val="204"/>
        <scheme val="minor"/>
      </rPr>
      <t>в том числе</t>
    </r>
  </si>
  <si>
    <r>
      <rPr>
        <b/>
        <sz val="11"/>
        <color theme="1"/>
        <rFont val="Calibri"/>
        <family val="2"/>
        <charset val="204"/>
        <scheme val="minor"/>
      </rPr>
      <t>Материальные расходы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(вспомогательные материалы, вода на технологические цели, энергия на ХН)</t>
    </r>
  </si>
  <si>
    <t>в том числе на ремонт</t>
  </si>
  <si>
    <t>Фонд оплаты труда и отчисления на социальные нужды, всего</t>
  </si>
  <si>
    <t>Амортизационные отчисления</t>
  </si>
  <si>
    <t>Прочие расходы</t>
  </si>
  <si>
    <t>арендная плата</t>
  </si>
  <si>
    <t>налоги, пошлины и сборы</t>
  </si>
  <si>
    <t>другие прочие расходы</t>
  </si>
  <si>
    <t>Структура и объёмы затрат на водоснабжение</t>
  </si>
  <si>
    <t>Расходы на энергетические ресурсы и холодную воду</t>
  </si>
  <si>
    <t>Факт  2018 г</t>
  </si>
  <si>
    <t>Факт  2019 г</t>
  </si>
  <si>
    <t>Факт  2020 г</t>
  </si>
  <si>
    <t>Факт  2021 г</t>
  </si>
  <si>
    <t>Факт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</si>
</sst>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view="pageBreakPreview" zoomScale="90" zoomScaleNormal="100" zoomScaleSheetLayoutView="90" workbookViewId="0">
      <selection activeCell="G7" sqref="G7"/>
    </sheetView>
  </sheetViews>
  <sheetFormatPr defaultRowHeight="15" x14ac:dyDescent="0.25"/>
  <cols>
    <col min="1" max="1" width="8.140625" customWidth="1"/>
    <col min="2" max="2" width="37.140625" customWidth="1"/>
    <col min="3" max="3" width="12.140625" customWidth="1"/>
    <col min="4" max="7" width="14.28515625" customWidth="1"/>
  </cols>
  <sheetData>
    <row r="3" spans="1:7" ht="18.75" x14ac:dyDescent="0.3">
      <c r="A3" s="13" t="s">
        <v>13</v>
      </c>
      <c r="B3" s="13"/>
      <c r="C3" s="13"/>
      <c r="D3" s="13"/>
      <c r="E3" s="13"/>
      <c r="F3" s="13"/>
      <c r="G3" s="13"/>
    </row>
    <row r="5" spans="1:7" ht="25.5" customHeight="1" x14ac:dyDescent="0.25">
      <c r="A5" s="1" t="s">
        <v>0</v>
      </c>
      <c r="B5" s="1" t="s">
        <v>1</v>
      </c>
      <c r="C5" s="1" t="s">
        <v>2</v>
      </c>
      <c r="D5" s="1" t="s">
        <v>15</v>
      </c>
      <c r="E5" s="1" t="s">
        <v>16</v>
      </c>
      <c r="F5" s="1" t="s">
        <v>17</v>
      </c>
      <c r="G5" s="1" t="s">
        <v>18</v>
      </c>
    </row>
    <row r="6" spans="1:7" ht="21" customHeight="1" x14ac:dyDescent="0.25">
      <c r="A6" s="2">
        <v>1</v>
      </c>
      <c r="B6" s="6" t="s">
        <v>4</v>
      </c>
      <c r="C6" s="2" t="s">
        <v>3</v>
      </c>
      <c r="D6" s="4">
        <f>D7+D8+D10+D12+D13</f>
        <v>15039.891807247453</v>
      </c>
      <c r="E6" s="4">
        <f t="shared" ref="E6:G6" si="0">E7+E8+E10+E12+E13</f>
        <v>19228.290405484964</v>
      </c>
      <c r="F6" s="4">
        <f t="shared" si="0"/>
        <v>12777.530908998158</v>
      </c>
      <c r="G6" s="4">
        <f t="shared" si="0"/>
        <v>10894.404170337802</v>
      </c>
    </row>
    <row r="7" spans="1:7" ht="35.25" customHeight="1" x14ac:dyDescent="0.25">
      <c r="A7" s="2">
        <v>2</v>
      </c>
      <c r="B7" s="6" t="s">
        <v>14</v>
      </c>
      <c r="C7" s="2" t="s">
        <v>3</v>
      </c>
      <c r="D7" s="4">
        <v>0</v>
      </c>
      <c r="E7" s="4">
        <v>49.321390000000001</v>
      </c>
      <c r="F7" s="4">
        <v>2865.1229600000001</v>
      </c>
      <c r="G7" s="4">
        <v>51.085000000000001</v>
      </c>
    </row>
    <row r="8" spans="1:7" ht="48.75" customHeight="1" x14ac:dyDescent="0.25">
      <c r="A8" s="7">
        <v>3</v>
      </c>
      <c r="B8" s="6" t="s">
        <v>5</v>
      </c>
      <c r="C8" s="2" t="s">
        <v>3</v>
      </c>
      <c r="D8" s="9">
        <v>1692.8573499999998</v>
      </c>
      <c r="E8" s="9">
        <v>1520.77325</v>
      </c>
      <c r="F8" s="9">
        <v>1332.9225300000001</v>
      </c>
      <c r="G8" s="9">
        <v>1405.7241099999999</v>
      </c>
    </row>
    <row r="9" spans="1:7" ht="18.75" customHeight="1" x14ac:dyDescent="0.25">
      <c r="A9" s="7">
        <v>4</v>
      </c>
      <c r="B9" s="8" t="s">
        <v>6</v>
      </c>
      <c r="C9" s="2" t="s">
        <v>3</v>
      </c>
      <c r="D9" s="9">
        <v>1674.7504200495537</v>
      </c>
      <c r="E9" s="9">
        <v>1463.8812</v>
      </c>
      <c r="F9" s="9">
        <v>1236.42193</v>
      </c>
      <c r="G9" s="9">
        <v>1294.5170699999999</v>
      </c>
    </row>
    <row r="10" spans="1:7" ht="36.75" customHeight="1" x14ac:dyDescent="0.25">
      <c r="A10" s="2">
        <v>5</v>
      </c>
      <c r="B10" s="3" t="s">
        <v>7</v>
      </c>
      <c r="C10" s="2" t="s">
        <v>3</v>
      </c>
      <c r="D10" s="4">
        <v>11919.262095691998</v>
      </c>
      <c r="E10" s="4">
        <v>15074.947415286866</v>
      </c>
      <c r="F10" s="4">
        <v>7229.6135686420566</v>
      </c>
      <c r="G10" s="4">
        <v>8787.5271817170251</v>
      </c>
    </row>
    <row r="11" spans="1:7" ht="32.25" customHeight="1" x14ac:dyDescent="0.25">
      <c r="A11" s="2">
        <v>6</v>
      </c>
      <c r="B11" s="8" t="s">
        <v>6</v>
      </c>
      <c r="C11" s="2" t="s">
        <v>3</v>
      </c>
      <c r="D11" s="9">
        <v>0</v>
      </c>
      <c r="E11" s="9">
        <v>0</v>
      </c>
      <c r="F11" s="9">
        <v>0</v>
      </c>
      <c r="G11" s="9">
        <v>51.155030000000004</v>
      </c>
    </row>
    <row r="12" spans="1:7" ht="21" customHeight="1" x14ac:dyDescent="0.25">
      <c r="A12" s="2">
        <v>7</v>
      </c>
      <c r="B12" s="3" t="s">
        <v>8</v>
      </c>
      <c r="C12" s="2" t="s">
        <v>3</v>
      </c>
      <c r="D12" s="4">
        <v>3.7291099999999995</v>
      </c>
      <c r="E12" s="4">
        <v>297.80981346915178</v>
      </c>
      <c r="F12" s="4">
        <v>49.296730000000011</v>
      </c>
      <c r="G12" s="4">
        <v>62.168569999999981</v>
      </c>
    </row>
    <row r="13" spans="1:7" ht="21" customHeight="1" x14ac:dyDescent="0.25">
      <c r="A13" s="2">
        <v>8</v>
      </c>
      <c r="B13" s="3" t="s">
        <v>9</v>
      </c>
      <c r="C13" s="2" t="s">
        <v>3</v>
      </c>
      <c r="D13" s="4">
        <f>D14+D15+D16</f>
        <v>1424.0432515554544</v>
      </c>
      <c r="E13" s="4">
        <f t="shared" ref="E13:G13" si="1">E14+E15+E16</f>
        <v>2285.4385367289433</v>
      </c>
      <c r="F13" s="4">
        <f t="shared" si="1"/>
        <v>1300.5751203561013</v>
      </c>
      <c r="G13" s="4">
        <f t="shared" si="1"/>
        <v>587.89930862077813</v>
      </c>
    </row>
    <row r="14" spans="1:7" ht="21" customHeight="1" x14ac:dyDescent="0.25">
      <c r="A14" s="2">
        <v>9</v>
      </c>
      <c r="B14" s="8" t="s">
        <v>10</v>
      </c>
      <c r="C14" s="2" t="s">
        <v>3</v>
      </c>
      <c r="D14" s="9">
        <v>80.379600000000011</v>
      </c>
      <c r="E14" s="9">
        <v>124.02372</v>
      </c>
      <c r="F14" s="9">
        <v>0</v>
      </c>
      <c r="G14" s="9">
        <v>0.95221999999999762</v>
      </c>
    </row>
    <row r="15" spans="1:7" ht="21" customHeight="1" x14ac:dyDescent="0.25">
      <c r="A15" s="2">
        <v>10</v>
      </c>
      <c r="B15" s="8" t="s">
        <v>11</v>
      </c>
      <c r="C15" s="2" t="s">
        <v>3</v>
      </c>
      <c r="D15" s="9">
        <v>92.069850000000002</v>
      </c>
      <c r="E15" s="9">
        <v>60.710789999999996</v>
      </c>
      <c r="F15" s="9">
        <v>40.091299999999997</v>
      </c>
      <c r="G15" s="9">
        <v>37.274119999999996</v>
      </c>
    </row>
    <row r="16" spans="1:7" ht="21" customHeight="1" x14ac:dyDescent="0.25">
      <c r="A16" s="2">
        <v>11</v>
      </c>
      <c r="B16" s="8" t="s">
        <v>12</v>
      </c>
      <c r="C16" s="2" t="s">
        <v>3</v>
      </c>
      <c r="D16" s="9">
        <v>1251.5938015554543</v>
      </c>
      <c r="E16" s="9">
        <v>2100.7040267289431</v>
      </c>
      <c r="F16" s="9">
        <v>1260.4838203561012</v>
      </c>
      <c r="G16" s="9">
        <v>549.67296862077819</v>
      </c>
    </row>
    <row r="17" spans="4:7" ht="21" customHeight="1" x14ac:dyDescent="0.25"/>
    <row r="18" spans="4:7" x14ac:dyDescent="0.25">
      <c r="D18" s="5"/>
      <c r="G18" s="11"/>
    </row>
    <row r="19" spans="4:7" x14ac:dyDescent="0.25">
      <c r="E19" s="10"/>
      <c r="F19" s="10"/>
      <c r="G19" s="11"/>
    </row>
  </sheetData>
  <mergeCells count="1">
    <mergeCell ref="A3:G3"/>
  </mergeCells>
  <pageMargins left="0.7" right="0.7" top="0.75" bottom="0.75" header="0.3" footer="0.3"/>
  <pageSetup paperSize="9" scale="7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E6" sqref="E6"/>
    </sheetView>
  </sheetViews>
  <sheetFormatPr defaultRowHeight="15" x14ac:dyDescent="0.25"/>
  <cols>
    <col min="1" max="1" width="8.140625" customWidth="1"/>
    <col min="2" max="2" width="37.140625" customWidth="1"/>
    <col min="4" max="4" width="12.7109375" customWidth="1"/>
  </cols>
  <sheetData>
    <row r="3" spans="1:7" ht="18.75" x14ac:dyDescent="0.3">
      <c r="A3" s="13" t="s">
        <v>13</v>
      </c>
      <c r="B3" s="13"/>
      <c r="C3" s="13"/>
      <c r="D3" s="13"/>
      <c r="E3" s="12"/>
      <c r="F3" s="12"/>
      <c r="G3" s="12"/>
    </row>
    <row r="5" spans="1:7" ht="15.75" x14ac:dyDescent="0.25">
      <c r="A5" s="1" t="s">
        <v>0</v>
      </c>
      <c r="B5" s="1" t="s">
        <v>1</v>
      </c>
      <c r="C5" s="1" t="s">
        <v>2</v>
      </c>
      <c r="D5" s="1" t="s">
        <v>19</v>
      </c>
    </row>
    <row r="6" spans="1:7" x14ac:dyDescent="0.25">
      <c r="A6" s="2">
        <v>1</v>
      </c>
      <c r="B6" s="6" t="s">
        <v>4</v>
      </c>
      <c r="C6" s="2" t="s">
        <v>3</v>
      </c>
      <c r="D6" s="4">
        <f>D7+D8+D10+D12+D13</f>
        <v>18050.545146464705</v>
      </c>
      <c r="E6" s="11"/>
    </row>
    <row r="7" spans="1:7" ht="30" x14ac:dyDescent="0.25">
      <c r="A7" s="2">
        <v>2</v>
      </c>
      <c r="B7" s="6" t="s">
        <v>14</v>
      </c>
      <c r="C7" s="2" t="s">
        <v>3</v>
      </c>
      <c r="D7" s="4">
        <v>86.075739999999996</v>
      </c>
    </row>
    <row r="8" spans="1:7" ht="40.5" x14ac:dyDescent="0.25">
      <c r="A8" s="7">
        <v>3</v>
      </c>
      <c r="B8" s="6" t="s">
        <v>5</v>
      </c>
      <c r="C8" s="2" t="s">
        <v>3</v>
      </c>
      <c r="D8" s="9">
        <v>2903.6401299999998</v>
      </c>
    </row>
    <row r="9" spans="1:7" x14ac:dyDescent="0.25">
      <c r="A9" s="7">
        <v>4</v>
      </c>
      <c r="B9" s="8" t="s">
        <v>6</v>
      </c>
      <c r="C9" s="2" t="s">
        <v>3</v>
      </c>
      <c r="D9" s="9">
        <v>2773.3855100000001</v>
      </c>
    </row>
    <row r="10" spans="1:7" ht="30" x14ac:dyDescent="0.25">
      <c r="A10" s="2">
        <v>5</v>
      </c>
      <c r="B10" s="3" t="s">
        <v>7</v>
      </c>
      <c r="C10" s="2" t="s">
        <v>3</v>
      </c>
      <c r="D10" s="4">
        <v>9892.5595599999997</v>
      </c>
    </row>
    <row r="11" spans="1:7" x14ac:dyDescent="0.25">
      <c r="A11" s="2">
        <v>6</v>
      </c>
      <c r="B11" s="8" t="s">
        <v>6</v>
      </c>
      <c r="C11" s="2" t="s">
        <v>3</v>
      </c>
      <c r="D11" s="9">
        <v>0</v>
      </c>
    </row>
    <row r="12" spans="1:7" x14ac:dyDescent="0.25">
      <c r="A12" s="2">
        <v>7</v>
      </c>
      <c r="B12" s="3" t="s">
        <v>8</v>
      </c>
      <c r="C12" s="2" t="s">
        <v>3</v>
      </c>
      <c r="D12" s="4">
        <v>104.79481999999999</v>
      </c>
    </row>
    <row r="13" spans="1:7" x14ac:dyDescent="0.25">
      <c r="A13" s="2">
        <v>8</v>
      </c>
      <c r="B13" s="3" t="s">
        <v>9</v>
      </c>
      <c r="C13" s="2" t="s">
        <v>3</v>
      </c>
      <c r="D13" s="4">
        <f>D14+D15+D16</f>
        <v>5063.474896464706</v>
      </c>
    </row>
    <row r="14" spans="1:7" x14ac:dyDescent="0.25">
      <c r="A14" s="2">
        <v>9</v>
      </c>
      <c r="B14" s="8" t="s">
        <v>10</v>
      </c>
      <c r="C14" s="2" t="s">
        <v>3</v>
      </c>
      <c r="D14" s="9">
        <v>4.6444199999999993</v>
      </c>
    </row>
    <row r="15" spans="1:7" x14ac:dyDescent="0.25">
      <c r="A15" s="2">
        <v>10</v>
      </c>
      <c r="B15" s="8" t="s">
        <v>11</v>
      </c>
      <c r="C15" s="2" t="s">
        <v>3</v>
      </c>
      <c r="D15" s="9">
        <v>108.34379</v>
      </c>
    </row>
    <row r="16" spans="1:7" x14ac:dyDescent="0.25">
      <c r="A16" s="2">
        <v>11</v>
      </c>
      <c r="B16" s="8" t="s">
        <v>12</v>
      </c>
      <c r="C16" s="2" t="s">
        <v>3</v>
      </c>
      <c r="D16" s="9">
        <v>4950.4866864647056</v>
      </c>
    </row>
    <row r="17" spans="4:4" x14ac:dyDescent="0.25">
      <c r="D17" s="11"/>
    </row>
    <row r="19" spans="4:4" x14ac:dyDescent="0.25">
      <c r="D19" s="11"/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2018-2021 факт</vt:lpstr>
      <vt:lpstr>Лист1</vt:lpstr>
      <vt:lpstr>'2018-2021 факт'!Область_печати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po2u</dc:creator>
  <cp:lastModifiedBy>Попов Григорий Алексеевич</cp:lastModifiedBy>
  <dcterms:created xsi:type="dcterms:W3CDTF">2016-10-23T22:40:01Z</dcterms:created>
  <dcterms:modified xsi:type="dcterms:W3CDTF">2025-08-28T02:59:19Z</dcterms:modified>
</cp:coreProperties>
</file>